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
    </mc:Choice>
  </mc:AlternateContent>
  <xr:revisionPtr revIDLastSave="0" documentId="8_{3DB46587-0F55-44D0-971F-89EB06F0C592}" xr6:coauthVersionLast="47" xr6:coauthVersionMax="47" xr10:uidLastSave="{00000000-0000-0000-0000-000000000000}"/>
  <workbookProtection lockStructure="1"/>
  <bookViews>
    <workbookView xWindow="28680" yWindow="-120" windowWidth="29040" windowHeight="15720" xr2:uid="{00000000-000D-0000-FFFF-FFFF00000000}"/>
  </bookViews>
  <sheets>
    <sheet name="Ark1" sheetId="1" r:id="rId1"/>
    <sheet name="Ark2" sheetId="2" r:id="rId2"/>
    <sheet name="Ark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 l="1"/>
  <c r="E27" i="1"/>
  <c r="E21" i="1"/>
  <c r="E20" i="1"/>
  <c r="E26" i="1" l="1"/>
  <c r="E28" i="1" s="1"/>
  <c r="E22" i="1"/>
  <c r="E31" i="1" l="1"/>
  <c r="C31" i="1" s="1"/>
</calcChain>
</file>

<file path=xl/sharedStrings.xml><?xml version="1.0" encoding="utf-8"?>
<sst xmlns="http://schemas.openxmlformats.org/spreadsheetml/2006/main" count="35" uniqueCount="25">
  <si>
    <t>SUM VA-GEBYR ETTER AREAL</t>
  </si>
  <si>
    <t xml:space="preserve"> </t>
  </si>
  <si>
    <t>kr / m3</t>
  </si>
  <si>
    <t>m2</t>
  </si>
  <si>
    <t>kr</t>
  </si>
  <si>
    <t>Abonnementsgebyr vatn (inkl. mva):</t>
  </si>
  <si>
    <t>pr bueining</t>
  </si>
  <si>
    <t>Abonnementsgebyr avløp (inkl. mva):</t>
  </si>
  <si>
    <t>TAL PERSONAR:</t>
  </si>
  <si>
    <t>stk</t>
  </si>
  <si>
    <t>Omreknigsfaktor frå m2 til m3</t>
  </si>
  <si>
    <t>VASSGEBYR UTREKNA ETTER AREAL</t>
  </si>
  <si>
    <t>AVLØPSGEBYR UTREKNA ETTER AREAL</t>
  </si>
  <si>
    <t>NB! SJÅ FØRESETNADAR NEDANFOR:</t>
  </si>
  <si>
    <t>VASSGEBYR ETTER MÅLAR *)</t>
  </si>
  <si>
    <t>AVLØPSGEBYR ETTER MÅLAR *)</t>
  </si>
  <si>
    <t>SUM VA-GEBYR ETTER MÅLAR *)</t>
  </si>
  <si>
    <t>TAL M3 PR. PERSON PR ÅR. *)</t>
  </si>
  <si>
    <t>SETT INN TAL FOR EIGEDOMEN HER:</t>
  </si>
  <si>
    <t>m2-&gt;m3</t>
  </si>
  <si>
    <t>TAL BUEININGAR *)</t>
  </si>
  <si>
    <t>GEBYRPLIKTIG AREAL ( BRA ) 2025:</t>
  </si>
  <si>
    <t>Forbruksgebyr vatn 2025 (inkl. mva):</t>
  </si>
  <si>
    <t>Forbruksgebyr avløp 2025 (inkl. mva):</t>
  </si>
  <si>
    <t>VASSMÅLARKALKULATOR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</si>
</sst>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000"/>
    <numFmt numFmtId="166" formatCode="_ * #,##0_ ;_ * \-#,##0_ ;_ * &quot;-&quot;??_ ;_ @_ "/>
  </numFmts>
  <fonts count="8" x14ac:knownFonts="1">
    <font>
      <sz val="10"/>
      <name val="Arial"/>
    </font>
    <font>
      <sz val="10"/>
      <name val="Arial"/>
      <family val="2"/>
    </font>
    <font>
      <b/>
      <sz val="10"/>
      <name val="Arial"/>
      <family val="2"/>
    </font>
    <font>
      <b/>
      <sz val="16"/>
      <name val="Times New Roman"/>
      <family val="1"/>
    </font>
    <font>
      <sz val="10"/>
      <name val="Times New Roman"/>
      <family val="1"/>
    </font>
    <font>
      <sz val="12"/>
      <name val="Times New Roman"/>
      <family val="1"/>
    </font>
    <font>
      <b/>
      <sz val="12"/>
      <color indexed="10"/>
      <name val="Times New Roman"/>
      <family val="1"/>
    </font>
    <font>
      <b/>
      <sz val="12"/>
      <name val="Times New Roman"/>
      <family val="1"/>
    </font>
  </fonts>
  <fills count="7">
    <fill>
      <patternFill patternType="none"/>
    </fill>
    <fill>
      <patternFill patternType="gray125"/>
    </fill>
    <fill>
      <patternFill patternType="solid">
        <fgColor indexed="44"/>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50">
    <xf numFmtId="0" fontId="0" fillId="0" borderId="0" xfId="0"/>
    <xf numFmtId="0" fontId="2" fillId="0" borderId="0" xfId="0" applyFont="1"/>
    <xf numFmtId="0" fontId="4" fillId="0" borderId="0" xfId="0" applyFont="1"/>
    <xf numFmtId="0" fontId="0" fillId="2" borderId="5" xfId="0" applyFill="1" applyBorder="1"/>
    <xf numFmtId="0" fontId="0" fillId="2" borderId="6" xfId="0" applyFill="1" applyBorder="1"/>
    <xf numFmtId="0" fontId="0" fillId="2" borderId="7" xfId="0" applyFill="1" applyBorder="1"/>
    <xf numFmtId="0" fontId="4" fillId="2" borderId="0" xfId="0" applyFont="1" applyFill="1"/>
    <xf numFmtId="0" fontId="0" fillId="2" borderId="8" xfId="0" applyFill="1" applyBorder="1"/>
    <xf numFmtId="0" fontId="7" fillId="2" borderId="1" xfId="0" applyFont="1" applyFill="1" applyBorder="1"/>
    <xf numFmtId="2" fontId="7" fillId="2" borderId="1" xfId="0" applyNumberFormat="1" applyFont="1" applyFill="1" applyBorder="1" applyAlignment="1">
      <alignment horizontal="center"/>
    </xf>
    <xf numFmtId="2" fontId="7" fillId="2" borderId="1" xfId="0" applyNumberFormat="1" applyFont="1" applyFill="1" applyBorder="1"/>
    <xf numFmtId="165" fontId="4" fillId="2" borderId="0" xfId="0" applyNumberFormat="1" applyFont="1" applyFill="1"/>
    <xf numFmtId="0" fontId="0" fillId="2" borderId="10" xfId="0" applyFill="1" applyBorder="1"/>
    <xf numFmtId="0" fontId="4" fillId="2" borderId="11" xfId="0" applyFont="1" applyFill="1" applyBorder="1"/>
    <xf numFmtId="0" fontId="0" fillId="2" borderId="12" xfId="0" applyFill="1" applyBorder="1"/>
    <xf numFmtId="0" fontId="0" fillId="3" borderId="7" xfId="0" applyFill="1" applyBorder="1"/>
    <xf numFmtId="0" fontId="6" fillId="3" borderId="0" xfId="0" applyFont="1" applyFill="1" applyAlignment="1">
      <alignment horizontal="left"/>
    </xf>
    <xf numFmtId="0" fontId="6" fillId="3" borderId="0" xfId="0" applyFont="1" applyFill="1" applyAlignment="1">
      <alignment horizontal="right"/>
    </xf>
    <xf numFmtId="0" fontId="5" fillId="3" borderId="0" xfId="0" applyFont="1" applyFill="1"/>
    <xf numFmtId="0" fontId="0" fillId="3" borderId="8" xfId="0" applyFill="1" applyBorder="1"/>
    <xf numFmtId="49" fontId="7" fillId="3" borderId="1" xfId="0" applyNumberFormat="1" applyFont="1" applyFill="1" applyBorder="1"/>
    <xf numFmtId="49" fontId="7" fillId="3" borderId="0" xfId="0" applyNumberFormat="1" applyFont="1" applyFill="1" applyAlignment="1">
      <alignment horizontal="center"/>
    </xf>
    <xf numFmtId="0" fontId="5" fillId="4" borderId="3" xfId="0" applyFont="1" applyFill="1" applyBorder="1" applyProtection="1">
      <protection locked="0"/>
    </xf>
    <xf numFmtId="0" fontId="5" fillId="4" borderId="14" xfId="0" applyFont="1" applyFill="1" applyBorder="1" applyProtection="1">
      <protection locked="0"/>
    </xf>
    <xf numFmtId="0" fontId="5" fillId="4" borderId="4" xfId="0" applyFont="1" applyFill="1" applyBorder="1" applyProtection="1">
      <protection locked="0"/>
    </xf>
    <xf numFmtId="0" fontId="6" fillId="4" borderId="1" xfId="0" applyFont="1" applyFill="1" applyBorder="1" applyAlignment="1">
      <alignment horizontal="left"/>
    </xf>
    <xf numFmtId="0" fontId="0" fillId="5" borderId="7" xfId="0" applyFill="1" applyBorder="1"/>
    <xf numFmtId="0" fontId="5" fillId="5" borderId="0" xfId="0" applyFont="1" applyFill="1"/>
    <xf numFmtId="0" fontId="7" fillId="5" borderId="0" xfId="0" applyFont="1" applyFill="1"/>
    <xf numFmtId="0" fontId="0" fillId="5" borderId="8" xfId="0" applyFill="1" applyBorder="1"/>
    <xf numFmtId="0" fontId="7" fillId="5" borderId="1" xfId="0" applyFont="1" applyFill="1" applyBorder="1"/>
    <xf numFmtId="0" fontId="7" fillId="5" borderId="0" xfId="0" applyFont="1" applyFill="1" applyAlignment="1">
      <alignment horizontal="center"/>
    </xf>
    <xf numFmtId="0" fontId="0" fillId="6" borderId="7" xfId="0" applyFill="1" applyBorder="1"/>
    <xf numFmtId="0" fontId="5" fillId="6" borderId="0" xfId="0" applyFont="1" applyFill="1"/>
    <xf numFmtId="0" fontId="7" fillId="6" borderId="0" xfId="0" applyFont="1" applyFill="1"/>
    <xf numFmtId="0" fontId="0" fillId="6" borderId="8" xfId="0" applyFill="1" applyBorder="1"/>
    <xf numFmtId="49" fontId="7" fillId="6" borderId="1" xfId="0" applyNumberFormat="1" applyFont="1" applyFill="1" applyBorder="1"/>
    <xf numFmtId="49" fontId="7" fillId="6" borderId="0" xfId="0" applyNumberFormat="1" applyFont="1" applyFill="1" applyAlignment="1">
      <alignment horizontal="center"/>
    </xf>
    <xf numFmtId="166" fontId="7" fillId="6" borderId="1" xfId="1" applyNumberFormat="1" applyFont="1" applyFill="1" applyBorder="1"/>
    <xf numFmtId="166" fontId="7" fillId="6" borderId="9" xfId="1" applyNumberFormat="1" applyFont="1" applyFill="1" applyBorder="1"/>
    <xf numFmtId="0" fontId="7" fillId="6" borderId="1" xfId="0" applyFont="1" applyFill="1" applyBorder="1"/>
    <xf numFmtId="0" fontId="7" fillId="6" borderId="0" xfId="0" applyFont="1" applyFill="1" applyAlignment="1">
      <alignment horizontal="center"/>
    </xf>
    <xf numFmtId="166" fontId="7" fillId="6" borderId="2" xfId="1" applyNumberFormat="1" applyFont="1" applyFill="1" applyBorder="1"/>
    <xf numFmtId="0" fontId="7" fillId="3" borderId="0" xfId="0" applyFont="1" applyFill="1" applyAlignment="1">
      <alignment horizontal="center"/>
    </xf>
    <xf numFmtId="0" fontId="7" fillId="3" borderId="0" xfId="0" applyFont="1" applyFill="1"/>
    <xf numFmtId="0" fontId="7" fillId="3" borderId="1" xfId="0" applyFont="1" applyFill="1" applyBorder="1"/>
    <xf numFmtId="166" fontId="7" fillId="3" borderId="1" xfId="1" applyNumberFormat="1" applyFont="1" applyFill="1" applyBorder="1"/>
    <xf numFmtId="166" fontId="7" fillId="3" borderId="2" xfId="1" applyNumberFormat="1" applyFont="1" applyFill="1" applyBorder="1"/>
    <xf numFmtId="38" fontId="7" fillId="5" borderId="2" xfId="0" applyNumberFormat="1" applyFont="1" applyFill="1" applyBorder="1"/>
    <xf numFmtId="0" fontId="3" fillId="2" borderId="13" xfId="0" applyFont="1" applyFill="1" applyBorder="1" applyAlignment="1">
      <alignment horizontal="center"/>
    </xf>
  </cellXfs>
  <cellStyles count="2">
    <cellStyle name="Komma" xfId="1" builtinId="3"/>
    <cellStyle name="Normal"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177800</xdr:colOff>
      <xdr:row>32</xdr:row>
      <xdr:rowOff>66676</xdr:rowOff>
    </xdr:from>
    <xdr:to>
      <xdr:col>5</xdr:col>
      <xdr:colOff>5556</xdr:colOff>
      <xdr:row>51</xdr:row>
      <xdr:rowOff>488156</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368300" y="6734176"/>
          <a:ext cx="5280819" cy="35885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nb-NO" sz="1000" b="0" i="0" u="sng" strike="noStrike" baseline="0">
            <a:solidFill>
              <a:srgbClr val="000000"/>
            </a:solidFill>
            <a:latin typeface="Arial"/>
            <a:cs typeface="Arial"/>
          </a:endParaRPr>
        </a:p>
        <a:p>
          <a:pPr algn="l" rtl="0">
            <a:defRPr sz="1000"/>
          </a:pPr>
          <a:r>
            <a:rPr lang="nb-NO" sz="1200" b="1" i="0" u="sng" strike="noStrike" baseline="0">
              <a:solidFill>
                <a:srgbClr val="000000"/>
              </a:solidFill>
              <a:latin typeface="Times New Roman"/>
              <a:cs typeface="Times New Roman"/>
            </a:rPr>
            <a:t>*) Føresetnadar:</a:t>
          </a:r>
        </a:p>
        <a:p>
          <a:pPr algn="l" rtl="0">
            <a:defRPr sz="1000"/>
          </a:pPr>
          <a:r>
            <a:rPr lang="nb-NO" sz="1200" b="0" i="0" u="none" strike="noStrike" baseline="0">
              <a:solidFill>
                <a:srgbClr val="000000"/>
              </a:solidFill>
              <a:latin typeface="Times New Roman"/>
              <a:cs typeface="Times New Roman"/>
            </a:rPr>
            <a:t> </a:t>
          </a:r>
        </a:p>
        <a:p>
          <a:pPr algn="l" rtl="0">
            <a:defRPr sz="1000"/>
          </a:pPr>
          <a:r>
            <a:rPr lang="nb-NO" sz="1200" b="0" i="0" u="none" strike="noStrike" baseline="0">
              <a:solidFill>
                <a:srgbClr val="000000"/>
              </a:solidFill>
              <a:latin typeface="Times New Roman"/>
              <a:cs typeface="Times New Roman"/>
            </a:rPr>
            <a:t>Gebyrkalkulatoren rekner ut kva årsgebyra vil bli på eigedomen på grunnlag av antal personar og antatt forbruk pr. person. Forbruket for ein gjennomsnittsperson vert antatt å vere 60 m3/år, men dette kan variere mykje frå person til person. Legg derfor inn det forbruket (Tal m3 pr person pr år) som du ynskjer at kalkulatoren skal nytte. Du kan då samanlikne den prisen du vil få i 2025 (med areal som grunnlag) med den prisen du kan anta å få i 2025 etter eventuell installasjon av vassmålar. Innsparingspotensialet må vurderast opp mot kostnaden med vassmålar og risiko for lekkasjar. </a:t>
          </a:r>
        </a:p>
        <a:p>
          <a:pPr algn="l" rtl="0">
            <a:defRPr sz="1000"/>
          </a:pPr>
          <a:endParaRPr lang="nb-NO" sz="1200" b="0" i="0" u="none" strike="noStrike" baseline="0">
            <a:solidFill>
              <a:srgbClr val="000000"/>
            </a:solidFill>
            <a:latin typeface="Times New Roman"/>
            <a:cs typeface="Times New Roman"/>
          </a:endParaRPr>
        </a:p>
        <a:p>
          <a:pPr algn="l" rtl="0">
            <a:defRPr sz="1000"/>
          </a:pPr>
          <a:r>
            <a:rPr lang="nb-NO" sz="1200" b="1" i="0" u="none" strike="noStrike" baseline="0">
              <a:solidFill>
                <a:srgbClr val="000000"/>
              </a:solidFill>
              <a:latin typeface="Times New Roman"/>
              <a:cs typeface="Times New Roman"/>
            </a:rPr>
            <a:t>NB!! Har du vassmålar må du sjekke jamnleg at det ikkje er lekkasjar i systemet. Sjølv små lekkasjer kan gi høgt forbruk.</a:t>
          </a:r>
          <a:endParaRPr lang="nb-NO"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200" u="none">
              <a:latin typeface="Times New Roman" panose="02020603050405020304" pitchFamily="18" charset="0"/>
              <a:cs typeface="Times New Roman" panose="02020603050405020304" pitchFamily="18" charset="0"/>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200">
              <a:latin typeface="Times New Roman" panose="02020603050405020304" pitchFamily="18" charset="0"/>
              <a:cs typeface="Times New Roman" panose="02020603050405020304" pitchFamily="18" charset="0"/>
            </a:rPr>
            <a:t>T</a:t>
          </a:r>
          <a:r>
            <a:rPr lang="nb-NO" sz="1200" u="sng">
              <a:effectLst/>
              <a:latin typeface="Times New Roman" panose="02020603050405020304" pitchFamily="18" charset="0"/>
              <a:ea typeface="+mn-ea"/>
              <a:cs typeface="Times New Roman" panose="02020603050405020304" pitchFamily="18" charset="0"/>
            </a:rPr>
            <a:t>al Bueiningar</a:t>
          </a:r>
          <a:r>
            <a:rPr lang="nb-NO" sz="1200">
              <a:effectLst/>
              <a:latin typeface="Times New Roman" panose="02020603050405020304" pitchFamily="18" charset="0"/>
              <a:ea typeface="+mn-ea"/>
              <a:cs typeface="Times New Roman" panose="02020603050405020304" pitchFamily="18" charset="0"/>
            </a:rPr>
            <a:t>:</a:t>
          </a:r>
          <a:r>
            <a:rPr lang="nb-NO" sz="1200">
              <a:latin typeface="Times New Roman" panose="02020603050405020304" pitchFamily="18" charset="0"/>
              <a:cs typeface="Times New Roman" panose="02020603050405020304" pitchFamily="18" charset="0"/>
            </a:rPr>
            <a:t>Viser til Forskrift om vass- og avsløpsgebyr §9-3 om abonnementsgebyr: Bustad-</a:t>
          </a:r>
          <a:r>
            <a:rPr lang="nb-NO" sz="1200" baseline="0">
              <a:latin typeface="Times New Roman" panose="02020603050405020304" pitchFamily="18" charset="0"/>
              <a:cs typeface="Times New Roman" panose="02020603050405020304" pitchFamily="18" charset="0"/>
            </a:rPr>
            <a:t> og fritidseigedom skal betale abonnementsgebyr som ein fast sats per bueining. For eienebustader med inntil ei ekstra bueining skal det likevel betalast berre eitt abonnementsgebyr.</a:t>
          </a:r>
          <a:endParaRPr lang="nb-NO" sz="1200">
            <a:latin typeface="Times New Roman" panose="02020603050405020304" pitchFamily="18" charset="0"/>
            <a:cs typeface="Times New Roman" panose="02020603050405020304" pitchFamily="18" charset="0"/>
          </a:endParaRPr>
        </a:p>
        <a:p>
          <a:pPr algn="l" rtl="0">
            <a:defRPr sz="1000"/>
          </a:pPr>
          <a:endParaRPr lang="nb-NO"/>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52"/>
  <sheetViews>
    <sheetView tabSelected="1" zoomScale="70" zoomScaleNormal="70" workbookViewId="0">
      <selection activeCell="H13" sqref="H13"/>
    </sheetView>
  </sheetViews>
  <sheetFormatPr baseColWidth="10" defaultColWidth="11.453125" defaultRowHeight="13" x14ac:dyDescent="0.3"/>
  <cols>
    <col min="1" max="2" width="2.81640625" customWidth="1"/>
    <col min="3" max="3" width="49.453125" style="2" customWidth="1"/>
    <col min="4" max="4" width="12.54296875" style="2" customWidth="1"/>
    <col min="5" max="5" width="17" style="2" customWidth="1"/>
    <col min="6" max="6" width="2.81640625" customWidth="1"/>
  </cols>
  <sheetData>
    <row r="1" spans="2:6" ht="13.5" thickBot="1" x14ac:dyDescent="0.35"/>
    <row r="2" spans="2:6" ht="36.75" customHeight="1" x14ac:dyDescent="0.4">
      <c r="B2" s="3"/>
      <c r="C2" s="49" t="s">
        <v>24</v>
      </c>
      <c r="D2" s="49"/>
      <c r="E2" s="49"/>
      <c r="F2" s="4"/>
    </row>
    <row r="3" spans="2:6" x14ac:dyDescent="0.3">
      <c r="B3" s="5"/>
      <c r="C3" s="6"/>
      <c r="D3" s="6"/>
      <c r="E3" s="6"/>
      <c r="F3" s="7"/>
    </row>
    <row r="4" spans="2:6" x14ac:dyDescent="0.3">
      <c r="B4" s="5"/>
      <c r="C4" s="6"/>
      <c r="D4" s="6"/>
      <c r="E4" s="6"/>
      <c r="F4" s="7"/>
    </row>
    <row r="5" spans="2:6" ht="15" x14ac:dyDescent="0.3">
      <c r="B5" s="5"/>
      <c r="C5" s="8" t="s">
        <v>5</v>
      </c>
      <c r="D5" s="9" t="s">
        <v>6</v>
      </c>
      <c r="E5" s="10">
        <v>1399</v>
      </c>
      <c r="F5" s="7"/>
    </row>
    <row r="6" spans="2:6" ht="15" x14ac:dyDescent="0.3">
      <c r="B6" s="5"/>
      <c r="C6" s="8" t="s">
        <v>7</v>
      </c>
      <c r="D6" s="9" t="s">
        <v>6</v>
      </c>
      <c r="E6" s="10">
        <v>1725</v>
      </c>
      <c r="F6" s="7"/>
    </row>
    <row r="7" spans="2:6" ht="15" x14ac:dyDescent="0.3">
      <c r="B7" s="5"/>
      <c r="C7" s="8" t="s">
        <v>22</v>
      </c>
      <c r="D7" s="9" t="s">
        <v>2</v>
      </c>
      <c r="E7" s="10">
        <v>29.94</v>
      </c>
      <c r="F7" s="7"/>
    </row>
    <row r="8" spans="2:6" ht="15" x14ac:dyDescent="0.3">
      <c r="B8" s="5"/>
      <c r="C8" s="8" t="s">
        <v>23</v>
      </c>
      <c r="D8" s="9" t="s">
        <v>2</v>
      </c>
      <c r="E8" s="10">
        <v>40.86</v>
      </c>
      <c r="F8" s="7"/>
    </row>
    <row r="9" spans="2:6" ht="15" x14ac:dyDescent="0.3">
      <c r="B9" s="5"/>
      <c r="C9" s="8" t="s">
        <v>10</v>
      </c>
      <c r="D9" s="9" t="s">
        <v>19</v>
      </c>
      <c r="E9" s="10">
        <v>1.2</v>
      </c>
      <c r="F9" s="7"/>
    </row>
    <row r="10" spans="2:6" x14ac:dyDescent="0.3">
      <c r="B10" s="5"/>
      <c r="C10" s="6"/>
      <c r="D10" s="6"/>
      <c r="E10" s="11"/>
      <c r="F10" s="7"/>
    </row>
    <row r="11" spans="2:6" x14ac:dyDescent="0.3">
      <c r="B11" s="5"/>
      <c r="C11" s="6"/>
      <c r="D11" s="6"/>
      <c r="E11" s="6"/>
      <c r="F11" s="7"/>
    </row>
    <row r="12" spans="2:6" ht="15.5" x14ac:dyDescent="0.35">
      <c r="B12" s="15"/>
      <c r="C12" s="16" t="s">
        <v>1</v>
      </c>
      <c r="D12" s="17"/>
      <c r="E12" s="18"/>
      <c r="F12" s="19"/>
    </row>
    <row r="13" spans="2:6" ht="16" thickBot="1" x14ac:dyDescent="0.4">
      <c r="B13" s="15"/>
      <c r="C13" s="25" t="s">
        <v>18</v>
      </c>
      <c r="D13" s="18"/>
      <c r="E13" s="18"/>
      <c r="F13" s="19"/>
    </row>
    <row r="14" spans="2:6" ht="15.5" x14ac:dyDescent="0.35">
      <c r="B14" s="15"/>
      <c r="C14" s="20" t="s">
        <v>20</v>
      </c>
      <c r="D14" s="21" t="s">
        <v>9</v>
      </c>
      <c r="E14" s="22">
        <v>0</v>
      </c>
      <c r="F14" s="19"/>
    </row>
    <row r="15" spans="2:6" ht="15.5" x14ac:dyDescent="0.35">
      <c r="B15" s="15"/>
      <c r="C15" s="20" t="s">
        <v>21</v>
      </c>
      <c r="D15" s="21" t="s">
        <v>3</v>
      </c>
      <c r="E15" s="23">
        <v>0</v>
      </c>
      <c r="F15" s="19"/>
    </row>
    <row r="16" spans="2:6" ht="16" thickBot="1" x14ac:dyDescent="0.4">
      <c r="B16" s="15"/>
      <c r="C16" s="20" t="s">
        <v>8</v>
      </c>
      <c r="D16" s="21" t="s">
        <v>9</v>
      </c>
      <c r="E16" s="24">
        <v>0</v>
      </c>
      <c r="F16" s="19"/>
    </row>
    <row r="17" spans="2:6" ht="16" thickBot="1" x14ac:dyDescent="0.4">
      <c r="B17" s="15"/>
      <c r="C17" s="20" t="s">
        <v>17</v>
      </c>
      <c r="D17" s="21" t="s">
        <v>9</v>
      </c>
      <c r="E17" s="24">
        <f>60</f>
        <v>60</v>
      </c>
      <c r="F17" s="19"/>
    </row>
    <row r="18" spans="2:6" ht="15.5" x14ac:dyDescent="0.35">
      <c r="B18" s="15"/>
      <c r="C18" s="18"/>
      <c r="D18" s="18"/>
      <c r="E18" s="18"/>
      <c r="F18" s="19"/>
    </row>
    <row r="19" spans="2:6" ht="15.5" x14ac:dyDescent="0.35">
      <c r="B19" s="32"/>
      <c r="C19" s="33"/>
      <c r="D19" s="33"/>
      <c r="E19" s="34"/>
      <c r="F19" s="35"/>
    </row>
    <row r="20" spans="2:6" ht="15" x14ac:dyDescent="0.3">
      <c r="B20" s="32"/>
      <c r="C20" s="36" t="s">
        <v>11</v>
      </c>
      <c r="D20" s="37" t="s">
        <v>4</v>
      </c>
      <c r="E20" s="38">
        <f>$E$5*$E$14+$E$15*$E$9*$E$7</f>
        <v>0</v>
      </c>
      <c r="F20" s="35"/>
    </row>
    <row r="21" spans="2:6" ht="15.5" thickBot="1" x14ac:dyDescent="0.35">
      <c r="B21" s="32"/>
      <c r="C21" s="36" t="s">
        <v>12</v>
      </c>
      <c r="D21" s="37" t="s">
        <v>4</v>
      </c>
      <c r="E21" s="39">
        <f>$E$6*$E$14+$E$15*$E$9*$E$8</f>
        <v>0</v>
      </c>
      <c r="F21" s="35"/>
    </row>
    <row r="22" spans="2:6" ht="15.5" thickBot="1" x14ac:dyDescent="0.35">
      <c r="B22" s="32"/>
      <c r="C22" s="40" t="s">
        <v>0</v>
      </c>
      <c r="D22" s="41" t="s">
        <v>4</v>
      </c>
      <c r="E22" s="42">
        <f>SUM(E20:E21)</f>
        <v>0</v>
      </c>
      <c r="F22" s="35"/>
    </row>
    <row r="23" spans="2:6" ht="15.5" x14ac:dyDescent="0.35">
      <c r="B23" s="32"/>
      <c r="C23" s="33"/>
      <c r="D23" s="41"/>
      <c r="E23" s="34"/>
      <c r="F23" s="35"/>
    </row>
    <row r="24" spans="2:6" ht="15.5" x14ac:dyDescent="0.35">
      <c r="B24" s="15"/>
      <c r="C24" s="18"/>
      <c r="D24" s="43"/>
      <c r="E24" s="44"/>
      <c r="F24" s="19"/>
    </row>
    <row r="25" spans="2:6" ht="15" x14ac:dyDescent="0.3">
      <c r="B25" s="15"/>
      <c r="C25" s="44" t="s">
        <v>13</v>
      </c>
      <c r="D25" s="43"/>
      <c r="E25" s="44"/>
      <c r="F25" s="19"/>
    </row>
    <row r="26" spans="2:6" ht="15" x14ac:dyDescent="0.3">
      <c r="B26" s="15"/>
      <c r="C26" s="45" t="s">
        <v>14</v>
      </c>
      <c r="D26" s="43" t="s">
        <v>4</v>
      </c>
      <c r="E26" s="46">
        <f>IF(AND($E$16&gt;0,$E$17&gt;0),$E$5*$E$14+$E$17*$E$16*$E$7,0)</f>
        <v>0</v>
      </c>
      <c r="F26" s="19"/>
    </row>
    <row r="27" spans="2:6" ht="15.5" thickBot="1" x14ac:dyDescent="0.35">
      <c r="B27" s="15"/>
      <c r="C27" s="45" t="s">
        <v>15</v>
      </c>
      <c r="D27" s="43" t="s">
        <v>4</v>
      </c>
      <c r="E27" s="46">
        <f>IF(AND($E$16&gt;0,$E$17&gt;0),$E$6*$E$14+$E$17*$E$16*$E$8,0)</f>
        <v>0</v>
      </c>
      <c r="F27" s="19"/>
    </row>
    <row r="28" spans="2:6" ht="15.5" thickBot="1" x14ac:dyDescent="0.35">
      <c r="B28" s="15"/>
      <c r="C28" s="45" t="s">
        <v>16</v>
      </c>
      <c r="D28" s="43" t="s">
        <v>4</v>
      </c>
      <c r="E28" s="47">
        <f>SUM(E26:E27)</f>
        <v>0</v>
      </c>
      <c r="F28" s="19"/>
    </row>
    <row r="29" spans="2:6" ht="15.5" x14ac:dyDescent="0.35">
      <c r="B29" s="15"/>
      <c r="C29" s="18"/>
      <c r="D29" s="43"/>
      <c r="E29" s="44"/>
      <c r="F29" s="19"/>
    </row>
    <row r="30" spans="2:6" ht="16" thickBot="1" x14ac:dyDescent="0.4">
      <c r="B30" s="26"/>
      <c r="C30" s="27"/>
      <c r="D30" s="31"/>
      <c r="E30" s="28"/>
      <c r="F30" s="29"/>
    </row>
    <row r="31" spans="2:6" ht="15.5" thickBot="1" x14ac:dyDescent="0.35">
      <c r="B31" s="26"/>
      <c r="C31" s="30" t="str">
        <f>IF($E$31&gt;0,"NB! UTREKNA MEIRKOSTNAD MED MÅLAR",IF($E$31&lt;=0,IF($E$20&gt;0,"UTREKNA INNSPARING MED MÅLAR","NB! ALLE KVITE FELT MÅ FYLLAST UT")))</f>
        <v>NB! ALLE KVITE FELT MÅ FYLLAST UT</v>
      </c>
      <c r="D31" s="31" t="s">
        <v>4</v>
      </c>
      <c r="E31" s="48">
        <f>IF(AND(E14&gt;0,E15&gt;0,E16&gt;0,E17&gt;0),(E28-E22),0)</f>
        <v>0</v>
      </c>
      <c r="F31" s="29"/>
    </row>
    <row r="32" spans="2:6" ht="15.5" x14ac:dyDescent="0.35">
      <c r="B32" s="26"/>
      <c r="C32" s="27"/>
      <c r="D32" s="27"/>
      <c r="E32" s="28"/>
      <c r="F32" s="29"/>
    </row>
    <row r="33" spans="2:6" x14ac:dyDescent="0.3">
      <c r="B33" s="5"/>
      <c r="C33" s="6"/>
      <c r="D33" s="6"/>
      <c r="E33" s="6"/>
      <c r="F33" s="7"/>
    </row>
    <row r="34" spans="2:6" x14ac:dyDescent="0.3">
      <c r="B34" s="5"/>
      <c r="C34" s="6"/>
      <c r="D34" s="6"/>
      <c r="E34" s="6"/>
      <c r="F34" s="7"/>
    </row>
    <row r="35" spans="2:6" x14ac:dyDescent="0.3">
      <c r="B35" s="5"/>
      <c r="C35" s="6"/>
      <c r="D35" s="6"/>
      <c r="E35" s="6"/>
      <c r="F35" s="7"/>
    </row>
    <row r="36" spans="2:6" x14ac:dyDescent="0.3">
      <c r="B36" s="5"/>
      <c r="C36" s="6"/>
      <c r="D36" s="6"/>
      <c r="E36" s="6"/>
      <c r="F36" s="7"/>
    </row>
    <row r="37" spans="2:6" x14ac:dyDescent="0.3">
      <c r="B37" s="5"/>
      <c r="C37" s="6"/>
      <c r="D37" s="6"/>
      <c r="E37" s="6"/>
      <c r="F37" s="7"/>
    </row>
    <row r="38" spans="2:6" x14ac:dyDescent="0.3">
      <c r="B38" s="5"/>
      <c r="C38" s="6"/>
      <c r="D38" s="6"/>
      <c r="E38" s="6"/>
      <c r="F38" s="7"/>
    </row>
    <row r="39" spans="2:6" x14ac:dyDescent="0.3">
      <c r="B39" s="5"/>
      <c r="C39" s="6"/>
      <c r="D39" s="6"/>
      <c r="E39" s="6"/>
      <c r="F39" s="7"/>
    </row>
    <row r="40" spans="2:6" x14ac:dyDescent="0.3">
      <c r="B40" s="5"/>
      <c r="C40" s="6"/>
      <c r="D40" s="6"/>
      <c r="E40" s="6"/>
      <c r="F40" s="7"/>
    </row>
    <row r="41" spans="2:6" x14ac:dyDescent="0.3">
      <c r="B41" s="5"/>
      <c r="C41" s="6"/>
      <c r="D41" s="6"/>
      <c r="E41" s="6"/>
      <c r="F41" s="7"/>
    </row>
    <row r="42" spans="2:6" x14ac:dyDescent="0.3">
      <c r="B42" s="5"/>
      <c r="C42" s="6"/>
      <c r="D42" s="6"/>
      <c r="E42" s="6"/>
      <c r="F42" s="7"/>
    </row>
    <row r="43" spans="2:6" x14ac:dyDescent="0.3">
      <c r="B43" s="5"/>
      <c r="C43" s="6"/>
      <c r="D43" s="6"/>
      <c r="E43" s="6"/>
      <c r="F43" s="7"/>
    </row>
    <row r="44" spans="2:6" x14ac:dyDescent="0.3">
      <c r="B44" s="5"/>
      <c r="C44" s="6"/>
      <c r="D44" s="6"/>
      <c r="E44" s="6"/>
      <c r="F44" s="7"/>
    </row>
    <row r="45" spans="2:6" x14ac:dyDescent="0.3">
      <c r="B45" s="5"/>
      <c r="C45" s="6"/>
      <c r="D45" s="6"/>
      <c r="E45" s="6"/>
      <c r="F45" s="7"/>
    </row>
    <row r="46" spans="2:6" x14ac:dyDescent="0.3">
      <c r="B46" s="5"/>
      <c r="C46" s="6"/>
      <c r="D46" s="6"/>
      <c r="E46" s="6"/>
      <c r="F46" s="7"/>
    </row>
    <row r="47" spans="2:6" x14ac:dyDescent="0.3">
      <c r="B47" s="5"/>
      <c r="C47" s="6"/>
      <c r="D47" s="6"/>
      <c r="E47" s="6"/>
      <c r="F47" s="7"/>
    </row>
    <row r="48" spans="2:6" x14ac:dyDescent="0.3">
      <c r="B48" s="5"/>
      <c r="C48" s="6"/>
      <c r="D48" s="6"/>
      <c r="E48" s="6"/>
      <c r="F48" s="7"/>
    </row>
    <row r="49" spans="2:6" x14ac:dyDescent="0.3">
      <c r="B49" s="5"/>
      <c r="C49" s="6"/>
      <c r="D49" s="6"/>
      <c r="E49" s="6"/>
      <c r="F49" s="7"/>
    </row>
    <row r="50" spans="2:6" x14ac:dyDescent="0.3">
      <c r="B50" s="5"/>
      <c r="C50" s="6"/>
      <c r="D50" s="6"/>
      <c r="E50" s="6"/>
      <c r="F50" s="7"/>
    </row>
    <row r="51" spans="2:6" x14ac:dyDescent="0.3">
      <c r="B51" s="5"/>
      <c r="C51" s="6"/>
      <c r="D51" s="6"/>
      <c r="E51" s="6"/>
      <c r="F51" s="7"/>
    </row>
    <row r="52" spans="2:6" ht="60" customHeight="1" thickBot="1" x14ac:dyDescent="0.35">
      <c r="B52" s="12"/>
      <c r="C52" s="13"/>
      <c r="D52" s="13"/>
      <c r="E52" s="13"/>
      <c r="F52" s="14"/>
    </row>
  </sheetData>
  <sheetProtection selectLockedCells="1"/>
  <mergeCells count="1">
    <mergeCell ref="C2:E2"/>
  </mergeCells>
  <phoneticPr fontId="0" type="noConversion"/>
  <conditionalFormatting sqref="C31">
    <cfRule type="containsText" dxfId="4" priority="1" operator="containsText" text="tull">
      <formula>NOT(ISERROR(SEARCH("tull",C31)))</formula>
    </cfRule>
    <cfRule type="containsText" dxfId="3" priority="2" operator="containsText" text="Innsparing">
      <formula>NOT(ISERROR(SEARCH("Innsparing",C31)))</formula>
    </cfRule>
    <cfRule type="containsText" dxfId="2" priority="3" operator="containsText" text="NB">
      <formula>NOT(ISERROR(SEARCH("NB",C31)))</formula>
    </cfRule>
  </conditionalFormatting>
  <conditionalFormatting sqref="E31">
    <cfRule type="cellIs" dxfId="1" priority="4" operator="lessThan">
      <formula>0</formula>
    </cfRule>
    <cfRule type="cellIs" dxfId="0" priority="5" operator="greaterThan">
      <formula>0</formula>
    </cfRule>
  </conditionalFormatting>
  <pageMargins left="0.39370078740157483" right="0.39370078740157483" top="0.98425196850393704" bottom="0.98425196850393704" header="0.51181102362204722" footer="0.51181102362204722"/>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A2" sqref="A2"/>
    </sheetView>
  </sheetViews>
  <sheetFormatPr baseColWidth="10" defaultColWidth="11.453125" defaultRowHeight="12.5" x14ac:dyDescent="0.25"/>
  <cols>
    <col min="1" max="1" width="16.81640625" customWidth="1"/>
  </cols>
  <sheetData>
    <row r="2" spans="1:1" ht="13" x14ac:dyDescent="0.3">
      <c r="A2" s="1"/>
    </row>
  </sheetData>
  <phoneticPr fontId="0"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53125" defaultRowHeight="12.5" x14ac:dyDescent="0.25"/>
  <sheetData/>
  <phoneticPr fontId="0" type="noConversion"/>
  <pageMargins left="0.75" right="0.75" top="1" bottom="1" header="0.5" footer="0.5"/>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8dd52bf-f0a5-4414-b0b1-ffb81e27c8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B01BD82E5B9D54582DF30ED6CC35F82" ma:contentTypeVersion="13" ma:contentTypeDescription="Opprett et nytt dokument." ma:contentTypeScope="" ma:versionID="0f857d0742460a5e716c636c9be43c97">
  <xsd:schema xmlns:xsd="http://www.w3.org/2001/XMLSchema" xmlns:xs="http://www.w3.org/2001/XMLSchema" xmlns:p="http://schemas.microsoft.com/office/2006/metadata/properties" xmlns:ns3="069fb03a-f6b8-4acc-8be8-5c810c836efd" xmlns:ns4="18dd52bf-f0a5-4414-b0b1-ffb81e27c855" targetNamespace="http://schemas.microsoft.com/office/2006/metadata/properties" ma:root="true" ma:fieldsID="e1bd30e41fb9a5d7899b3f3170f29f2a" ns3:_="" ns4:_="">
    <xsd:import namespace="069fb03a-f6b8-4acc-8be8-5c810c836efd"/>
    <xsd:import namespace="18dd52bf-f0a5-4414-b0b1-ffb81e27c85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element ref="ns4:MediaServiceObjectDetectorVersions" minOccurs="0"/>
                <xsd:element ref="ns4:MediaServiceSystemTags" minOccurs="0"/>
                <xsd:element ref="ns4:MediaServiceOCR" minOccurs="0"/>
                <xsd:element ref="ns4:MediaServiceGenerationTime" minOccurs="0"/>
                <xsd:element ref="ns4:MediaServiceEventHashCode" minOccurs="0"/>
                <xsd:element ref="ns4:MediaServiceSearchPropertie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fb03a-f6b8-4acc-8be8-5c810c836efd"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SharingHintHash" ma:index="10" nillable="true" ma:displayName="Hash for deling av tips"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dd52bf-f0a5-4414-b0b1-ffb81e27c85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567CA8-BE1D-47FB-A515-63B634A20677}">
  <ds:schemaRefs>
    <ds:schemaRef ds:uri="http://schemas.microsoft.com/office/2006/documentManagement/types"/>
    <ds:schemaRef ds:uri="http://schemas.microsoft.com/office/infopath/2007/PartnerControls"/>
    <ds:schemaRef ds:uri="18dd52bf-f0a5-4414-b0b1-ffb81e27c855"/>
    <ds:schemaRef ds:uri="http://purl.org/dc/elements/1.1/"/>
    <ds:schemaRef ds:uri="http://schemas.microsoft.com/office/2006/metadata/properties"/>
    <ds:schemaRef ds:uri="http://purl.org/dc/terms/"/>
    <ds:schemaRef ds:uri="http://schemas.openxmlformats.org/package/2006/metadata/core-properties"/>
    <ds:schemaRef ds:uri="069fb03a-f6b8-4acc-8be8-5c810c836efd"/>
    <ds:schemaRef ds:uri="http://www.w3.org/XML/1998/namespace"/>
    <ds:schemaRef ds:uri="http://purl.org/dc/dcmitype/"/>
  </ds:schemaRefs>
</ds:datastoreItem>
</file>

<file path=customXml/itemProps2.xml><?xml version="1.0" encoding="utf-8"?>
<ds:datastoreItem xmlns:ds="http://schemas.openxmlformats.org/officeDocument/2006/customXml" ds:itemID="{509C98FB-3349-4624-A661-E92A70D86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fb03a-f6b8-4acc-8be8-5c810c836efd"/>
    <ds:schemaRef ds:uri="18dd52bf-f0a5-4414-b0b1-ffb81e27c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046A1E-623D-472D-A44A-0D0E360CA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Ark1</vt:lpstr>
      <vt:lpstr>Ark2</vt:lpstr>
      <vt:lpstr>Ark3</vt:lpstr>
    </vt:vector>
  </TitlesOfParts>
  <Company>Ålesund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Bjørn Skulstad</dc:creator>
  <cp:lastModifiedBy>Suleka Ali Somo</cp:lastModifiedBy>
  <cp:lastPrinted>2005-04-13T12:29:16Z</cp:lastPrinted>
  <dcterms:created xsi:type="dcterms:W3CDTF">2003-01-03T08:10:31Z</dcterms:created>
  <dcterms:modified xsi:type="dcterms:W3CDTF">2025-04-03T11:53:50Z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7646c9a-b481-4837-bcc6-911048a5d0ed_Enabled">
    <vt:lpwstr>true</vt:lpwstr>
  </property>
  <property fmtid="{D5CDD505-2E9C-101B-9397-08002B2CF9AE}" pid="3" name="MSIP_Label_e7646c9a-b481-4837-bcc6-911048a5d0ed_SetDate">
    <vt:lpwstr>2022-01-06T08:46:04Z</vt:lpwstr>
  </property>
  <property fmtid="{D5CDD505-2E9C-101B-9397-08002B2CF9AE}" pid="4" name="MSIP_Label_e7646c9a-b481-4837-bcc6-911048a5d0ed_Method">
    <vt:lpwstr>Privileged</vt:lpwstr>
  </property>
  <property fmtid="{D5CDD505-2E9C-101B-9397-08002B2CF9AE}" pid="5" name="MSIP_Label_e7646c9a-b481-4837-bcc6-911048a5d0ed_Name">
    <vt:lpwstr>Open</vt:lpwstr>
  </property>
  <property fmtid="{D5CDD505-2E9C-101B-9397-08002B2CF9AE}" pid="6" name="MSIP_Label_e7646c9a-b481-4837-bcc6-911048a5d0ed_SiteId">
    <vt:lpwstr>41e07e73-30fc-434c-adf2-3ef1c273ecca</vt:lpwstr>
  </property>
  <property fmtid="{D5CDD505-2E9C-101B-9397-08002B2CF9AE}" pid="7" name="MSIP_Label_e7646c9a-b481-4837-bcc6-911048a5d0ed_ActionId">
    <vt:lpwstr>6cbc2960-69cd-418e-a203-80fc3e5700c1</vt:lpwstr>
  </property>
  <property fmtid="{D5CDD505-2E9C-101B-9397-08002B2CF9AE}" pid="8" name="MSIP_Label_e7646c9a-b481-4837-bcc6-911048a5d0ed_ContentBits">
    <vt:lpwstr>0</vt:lpwstr>
  </property>
  <property fmtid="{D5CDD505-2E9C-101B-9397-08002B2CF9AE}" pid="9" name="ContentTypeId">
    <vt:lpwstr>0x0101005B01BD82E5B9D54582DF30ED6CC35F82</vt:lpwstr>
  </property>
</Properties>
</file>